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<sst xmlns="http://schemas.openxmlformats.org/spreadsheetml/2006/main" count="42" uniqueCount="42">
  <si>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УФЭРИ Администрации МР Кугарчинский район РБ</t>
  </si>
  <si>
    <t/>
  </si>
  <si>
    <t xml:space="preserve"> Месячный отчет</t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</si>
  <si>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</si>
  <si>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</si>
  <si>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</si>
  <si>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</si>
  <si>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</si>
  <si>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</si>
  <si>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</si>
  <si>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</si>
  <si>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</si>
  <si>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</si>
  <si>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</si>
  <si>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</si>
  <si>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</si>
  <si>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</si>
  <si>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</si>
  <si>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</si>
  <si>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</si>
  <si>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</si>
  <si>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</si>
  <si>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</si>
  <si>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</si>
  <si>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</si>
  <si>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</si>
  <si>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</si>
  <si>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</si>
  <si>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</si>
  <si>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Ед.Изм.:тыс. руб.</t>
  </si>
  <si>
    <t>ИТОГО ДХОДОВ</t>
  </si>
  <si>
    <t>ДОХОДЫ</t>
  </si>
  <si>
    <t>РАСХОДЫ</t>
  </si>
  <si>
    <t>ИТОГО РАСХОДОВ</t>
  </si>
  <si>
    <t>ДЕФИЦИТ/ПРОФИЦИТ</t>
  </si>
  <si>
    <t>Уточненный план на текущий период</t>
  </si>
  <si>
    <t>Кассовые расходы за текущий период</t>
  </si>
  <si>
    <t>% исполнения к плану за текущий период</t>
  </si>
  <si>
    <t>НАЛОГИ, СБОРЫ И РЕГУЛЯРНЫЕ ПЛАТЕЖИ ЗА ПОЛЬЗОВАНИЕ ПРИРОДНЫМИ РЕСУРСАМИ</t>
  </si>
  <si>
    <t xml:space="preserve"> об исполнении бюджета</t>
  </si>
  <si>
    <t xml:space="preserve"> 80111400 Администрация муниципального района Кугарчинский район РБ</t>
  </si>
  <si>
    <t>на  1 января 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</si>
</sst>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center" shrinkToFi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right" vertical="center" shrinkToFit="1"/>
    </xf>
    <xf numFmtId="4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 quotePrefix="1">
      <alignment horizontal="left" vertical="top" wrapText="1"/>
    </xf>
    <xf numFmtId="49" fontId="29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9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9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5">
      <selection activeCell="C25" sqref="C25"/>
    </sheetView>
  </sheetViews>
  <sheetFormatPr defaultColWidth="9.140625" defaultRowHeight="15"/>
  <cols>
    <col min="1" max="1" width="45.57421875" style="0" customWidth="1"/>
    <col min="2" max="2" width="14.7109375" style="0" customWidth="1"/>
    <col min="3" max="4" width="13.140625" style="0" customWidth="1"/>
  </cols>
  <sheetData>
    <row r="1" spans="1:4" ht="15">
      <c r="A1" s="19" t="s">
        <v>0</v>
      </c>
      <c r="B1" s="20"/>
      <c r="C1" s="20"/>
      <c r="D1" s="20"/>
    </row>
    <row r="2" spans="1:4" ht="15">
      <c r="A2" s="19" t="s">
        <v>1</v>
      </c>
      <c r="B2" s="20"/>
      <c r="C2" s="20"/>
      <c r="D2" s="20"/>
    </row>
    <row r="3" spans="1:6" ht="15">
      <c r="A3" s="15" t="s">
        <v>2</v>
      </c>
      <c r="B3" s="16"/>
      <c r="C3" s="16"/>
      <c r="D3" s="16"/>
      <c r="E3" s="16"/>
      <c r="F3" s="16"/>
    </row>
    <row r="4" spans="1:6" ht="15">
      <c r="A4" s="15" t="s">
        <v>39</v>
      </c>
      <c r="B4" s="16"/>
      <c r="C4" s="16"/>
      <c r="D4" s="16"/>
      <c r="E4" s="16"/>
      <c r="F4" s="16"/>
    </row>
    <row r="5" spans="1:6" ht="15">
      <c r="A5" s="15" t="s">
        <v>40</v>
      </c>
      <c r="B5" s="16"/>
      <c r="C5" s="16"/>
      <c r="D5" s="16"/>
      <c r="E5" s="16"/>
      <c r="F5" s="16"/>
    </row>
    <row r="6" spans="1:6" ht="15">
      <c r="A6" s="15" t="s">
        <v>41</v>
      </c>
      <c r="B6" s="16"/>
      <c r="C6" s="16"/>
      <c r="D6" s="16"/>
      <c r="E6" s="16"/>
      <c r="F6" s="16"/>
    </row>
    <row r="7" spans="1:4" ht="15.75" thickBot="1">
      <c r="A7" s="17" t="s">
        <v>29</v>
      </c>
      <c r="B7" s="18"/>
      <c r="C7" s="18"/>
      <c r="D7" s="18"/>
    </row>
    <row r="8" spans="1:4" ht="58.5" customHeight="1" thickBot="1">
      <c r="A8" s="13" t="s">
        <v>3</v>
      </c>
      <c r="B8" s="14" t="s">
        <v>35</v>
      </c>
      <c r="C8" s="14" t="s">
        <v>36</v>
      </c>
      <c r="D8" s="14" t="s">
        <v>37</v>
      </c>
    </row>
    <row r="9" spans="1:6" ht="15">
      <c r="A9" s="10" t="s">
        <v>31</v>
      </c>
      <c r="B9" s="2"/>
      <c r="C9" s="2"/>
      <c r="D9" s="2"/>
      <c r="E9" s="1"/>
      <c r="F9" s="1"/>
    </row>
    <row r="10" spans="1:4" ht="15">
      <c r="A10" s="11" t="s">
        <v>4</v>
      </c>
      <c r="B10" s="5">
        <v>196621.108</v>
      </c>
      <c r="C10" s="5">
        <v>201947.038</v>
      </c>
      <c r="D10" s="3">
        <f>C10/B10*100</f>
        <v>102.7087274882003</v>
      </c>
    </row>
    <row r="11" spans="1:4" ht="15">
      <c r="A11" s="11" t="s">
        <v>5</v>
      </c>
      <c r="B11" s="5">
        <v>128763.248</v>
      </c>
      <c r="C11" s="5">
        <v>132630.065</v>
      </c>
      <c r="D11" s="3">
        <f aca="true" t="shared" si="0" ref="D11:D38">C11/B11*100</f>
        <v>103.00304400522732</v>
      </c>
    </row>
    <row r="12" spans="1:4" ht="45">
      <c r="A12" s="11" t="s">
        <v>6</v>
      </c>
      <c r="B12" s="5">
        <v>17490</v>
      </c>
      <c r="C12" s="5">
        <v>17742.658</v>
      </c>
      <c r="D12" s="3">
        <f t="shared" si="0"/>
        <v>101.44458547741566</v>
      </c>
    </row>
    <row r="13" spans="1:4" ht="15">
      <c r="A13" s="11" t="s">
        <v>7</v>
      </c>
      <c r="B13" s="5">
        <v>20254.64</v>
      </c>
      <c r="C13" s="5">
        <v>20783.46</v>
      </c>
      <c r="D13" s="3">
        <f t="shared" si="0"/>
        <v>102.61085854895471</v>
      </c>
    </row>
    <row r="14" spans="1:4" ht="44.25" customHeight="1">
      <c r="A14" s="11" t="s">
        <v>8</v>
      </c>
      <c r="B14" s="5">
        <v>7181.055</v>
      </c>
      <c r="C14" s="5">
        <v>7180.972</v>
      </c>
      <c r="D14" s="3">
        <f t="shared" si="0"/>
        <v>99.9988441809734</v>
      </c>
    </row>
    <row r="15" spans="1:4" ht="30">
      <c r="A15" s="11" t="s">
        <v>38</v>
      </c>
      <c r="B15" s="5">
        <v>0</v>
      </c>
      <c r="C15" s="5">
        <v>0</v>
      </c>
      <c r="D15" s="5">
        <v>0</v>
      </c>
    </row>
    <row r="16" spans="1:4" ht="15">
      <c r="A16" s="11" t="s">
        <v>9</v>
      </c>
      <c r="B16" s="5">
        <v>4341.055</v>
      </c>
      <c r="C16" s="5">
        <v>4341.055</v>
      </c>
      <c r="D16" s="3">
        <f t="shared" si="0"/>
        <v>100</v>
      </c>
    </row>
    <row r="17" spans="1:4" ht="45">
      <c r="A17" s="11" t="s">
        <v>10</v>
      </c>
      <c r="B17" s="5">
        <v>0</v>
      </c>
      <c r="C17" s="5">
        <v>0.00482</v>
      </c>
      <c r="D17" s="3">
        <v>0</v>
      </c>
    </row>
    <row r="18" spans="1:4" ht="45">
      <c r="A18" s="11" t="s">
        <v>11</v>
      </c>
      <c r="B18" s="5">
        <v>8687.609</v>
      </c>
      <c r="C18" s="5">
        <v>8988.686</v>
      </c>
      <c r="D18" s="3">
        <f t="shared" si="0"/>
        <v>103.46559105042594</v>
      </c>
    </row>
    <row r="19" spans="1:4" ht="30">
      <c r="A19" s="11" t="s">
        <v>12</v>
      </c>
      <c r="B19" s="5">
        <v>96.916</v>
      </c>
      <c r="C19" s="5">
        <v>96.916</v>
      </c>
      <c r="D19" s="3">
        <f t="shared" si="0"/>
        <v>100</v>
      </c>
    </row>
    <row r="20" spans="1:4" ht="45">
      <c r="A20" s="11" t="s">
        <v>13</v>
      </c>
      <c r="B20" s="5">
        <v>62.911</v>
      </c>
      <c r="C20" s="5">
        <v>62.911</v>
      </c>
      <c r="D20" s="3">
        <v>0</v>
      </c>
    </row>
    <row r="21" spans="1:6" s="1" customFormat="1" ht="30">
      <c r="A21" s="11" t="s">
        <v>14</v>
      </c>
      <c r="B21" s="5">
        <v>6072.468</v>
      </c>
      <c r="C21" s="5">
        <v>6372.468</v>
      </c>
      <c r="D21" s="3">
        <f t="shared" si="0"/>
        <v>104.94033068597479</v>
      </c>
      <c r="E21"/>
      <c r="F21"/>
    </row>
    <row r="22" spans="1:6" s="1" customFormat="1" ht="15">
      <c r="A22" s="11" t="s">
        <v>15</v>
      </c>
      <c r="B22" s="5">
        <v>2542.771</v>
      </c>
      <c r="C22" s="5">
        <v>2619.413</v>
      </c>
      <c r="D22" s="3">
        <f t="shared" si="0"/>
        <v>103.01411334327786</v>
      </c>
      <c r="E22"/>
      <c r="F22"/>
    </row>
    <row r="23" spans="1:4" ht="15">
      <c r="A23" s="11" t="s">
        <v>16</v>
      </c>
      <c r="B23" s="5">
        <v>1128.426</v>
      </c>
      <c r="C23" s="5">
        <v>1128.426</v>
      </c>
      <c r="D23" s="3">
        <v>0</v>
      </c>
    </row>
    <row r="24" spans="1:4" ht="15">
      <c r="A24" s="11" t="s">
        <v>17</v>
      </c>
      <c r="B24" s="5">
        <v>647678.81</v>
      </c>
      <c r="C24" s="5">
        <v>644167.263</v>
      </c>
      <c r="D24" s="3">
        <f t="shared" si="0"/>
        <v>99.45782586279147</v>
      </c>
    </row>
    <row r="25" spans="1:6" ht="15">
      <c r="A25" s="10" t="s">
        <v>30</v>
      </c>
      <c r="B25" s="6">
        <f>B10+B24</f>
        <v>844299.9180000001</v>
      </c>
      <c r="C25" s="6">
        <f>C10+C24</f>
        <v>846114.301</v>
      </c>
      <c r="D25" s="8">
        <f t="shared" si="0"/>
        <v>100.21489792446006</v>
      </c>
      <c r="E25" s="1"/>
      <c r="F25" s="1"/>
    </row>
    <row r="26" spans="1:6" ht="15">
      <c r="A26" s="10" t="s">
        <v>32</v>
      </c>
      <c r="B26" s="6"/>
      <c r="C26" s="6"/>
      <c r="D26" s="3"/>
      <c r="E26" s="1"/>
      <c r="F26" s="1"/>
    </row>
    <row r="27" spans="1:4" ht="15">
      <c r="A27" s="11" t="s">
        <v>18</v>
      </c>
      <c r="B27" s="5">
        <v>64144.948</v>
      </c>
      <c r="C27" s="5">
        <v>64097.598</v>
      </c>
      <c r="D27" s="3">
        <f t="shared" si="0"/>
        <v>99.9261828071012</v>
      </c>
    </row>
    <row r="28" spans="1:4" ht="15">
      <c r="A28" s="11" t="s">
        <v>19</v>
      </c>
      <c r="B28" s="5">
        <v>1735.3</v>
      </c>
      <c r="C28" s="5">
        <v>1735.3</v>
      </c>
      <c r="D28" s="3">
        <f t="shared" si="0"/>
        <v>100</v>
      </c>
    </row>
    <row r="29" spans="1:4" ht="30">
      <c r="A29" s="11" t="s">
        <v>20</v>
      </c>
      <c r="B29" s="5">
        <v>2039.182</v>
      </c>
      <c r="C29" s="5">
        <v>2039.182</v>
      </c>
      <c r="D29" s="3">
        <f t="shared" si="0"/>
        <v>100</v>
      </c>
    </row>
    <row r="30" spans="1:4" ht="15">
      <c r="A30" s="11" t="s">
        <v>21</v>
      </c>
      <c r="B30" s="5">
        <v>46990.651</v>
      </c>
      <c r="C30" s="5">
        <v>46234.318</v>
      </c>
      <c r="D30" s="3">
        <f t="shared" si="0"/>
        <v>98.39046068972316</v>
      </c>
    </row>
    <row r="31" spans="1:4" ht="15">
      <c r="A31" s="11" t="s">
        <v>22</v>
      </c>
      <c r="B31" s="5">
        <v>49113.093</v>
      </c>
      <c r="C31" s="5">
        <v>49041.237</v>
      </c>
      <c r="D31" s="3">
        <f t="shared" si="0"/>
        <v>99.85369278208563</v>
      </c>
    </row>
    <row r="32" spans="1:4" ht="15">
      <c r="A32" s="11" t="s">
        <v>23</v>
      </c>
      <c r="B32" s="5">
        <v>511189.609</v>
      </c>
      <c r="C32" s="5">
        <v>508280.368</v>
      </c>
      <c r="D32" s="3">
        <f t="shared" si="0"/>
        <v>99.43088807973012</v>
      </c>
    </row>
    <row r="33" spans="1:4" ht="43.5" customHeight="1">
      <c r="A33" s="11" t="s">
        <v>24</v>
      </c>
      <c r="B33" s="5">
        <v>80564.927</v>
      </c>
      <c r="C33" s="5">
        <v>80564.927</v>
      </c>
      <c r="D33" s="3">
        <f t="shared" si="0"/>
        <v>100</v>
      </c>
    </row>
    <row r="34" spans="1:6" s="1" customFormat="1" ht="15">
      <c r="A34" s="11" t="s">
        <v>25</v>
      </c>
      <c r="B34" s="5">
        <v>62572.643</v>
      </c>
      <c r="C34" s="5">
        <v>56952.56</v>
      </c>
      <c r="D34" s="3">
        <f t="shared" si="0"/>
        <v>91.0183065145578</v>
      </c>
      <c r="E34"/>
      <c r="F34"/>
    </row>
    <row r="35" spans="1:6" s="1" customFormat="1" ht="15">
      <c r="A35" s="11" t="s">
        <v>26</v>
      </c>
      <c r="B35" s="5">
        <v>600</v>
      </c>
      <c r="C35" s="5">
        <v>600</v>
      </c>
      <c r="D35" s="3">
        <f t="shared" si="0"/>
        <v>100</v>
      </c>
      <c r="E35"/>
      <c r="F35"/>
    </row>
    <row r="36" spans="1:4" ht="15">
      <c r="A36" s="11" t="s">
        <v>27</v>
      </c>
      <c r="B36" s="5">
        <v>693.299</v>
      </c>
      <c r="C36" s="5">
        <v>693.299</v>
      </c>
      <c r="D36" s="3">
        <f t="shared" si="0"/>
        <v>100</v>
      </c>
    </row>
    <row r="37" spans="1:4" ht="45">
      <c r="A37" s="11" t="s">
        <v>28</v>
      </c>
      <c r="B37" s="5">
        <v>28904.989</v>
      </c>
      <c r="C37" s="5">
        <v>28904.989</v>
      </c>
      <c r="D37" s="3">
        <f t="shared" si="0"/>
        <v>100</v>
      </c>
    </row>
    <row r="38" spans="1:6" ht="15">
      <c r="A38" s="12" t="s">
        <v>33</v>
      </c>
      <c r="B38" s="7">
        <f>B27+B28+B29+B30+B31+B32+B33+B34+B35+B36+B37</f>
        <v>848548.6410000001</v>
      </c>
      <c r="C38" s="7">
        <f>C27+C28+C29+C30+C31+C32+C33+C34+C35+C36+C37</f>
        <v>839143.7779999999</v>
      </c>
      <c r="D38" s="8">
        <f t="shared" si="0"/>
        <v>98.89165304785396</v>
      </c>
      <c r="E38" s="1"/>
      <c r="F38" s="1"/>
    </row>
    <row r="39" spans="1:6" ht="15">
      <c r="A39" s="12" t="s">
        <v>34</v>
      </c>
      <c r="B39" s="7">
        <f>B25-B38</f>
        <v>-4248.722999999998</v>
      </c>
      <c r="C39" s="7">
        <f>C25-C38</f>
        <v>6970.523000000045</v>
      </c>
      <c r="D39" s="9"/>
      <c r="E39" s="1"/>
      <c r="F39" s="1"/>
    </row>
    <row r="40" spans="1:4" ht="15">
      <c r="A40" s="4"/>
      <c r="B40" s="4"/>
      <c r="C40" s="4"/>
      <c r="D40" s="4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</sheetData>
  <sheetProtection/>
  <mergeCells count="7">
    <mergeCell ref="A6:F6"/>
    <mergeCell ref="A7:D7"/>
    <mergeCell ref="A1:D1"/>
    <mergeCell ref="A2:D2"/>
    <mergeCell ref="A3:F3"/>
    <mergeCell ref="A4:F4"/>
    <mergeCell ref="A5:F5"/>
  </mergeCells>
  <printOptions horizontalCentered="1"/>
  <pageMargins left="0.2" right="0.2" top="0.4" bottom="0.2" header="0" footer="0"/>
  <pageSetup horizontalDpi="600" verticalDpi="600" orientation="portrait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1</cp:lastModifiedBy>
  <cp:lastPrinted>2018-06-18T04:30:32Z</cp:lastPrinted>
  <dcterms:created xsi:type="dcterms:W3CDTF">2018-06-04T04:19:26Z</dcterms:created>
  <dcterms:modified xsi:type="dcterms:W3CDTF">2019-03-11T06:15:51Z</dcterms:modified>
  <cp:category/>
  <cp:version/>
  <cp:contentType/>
  <cp:contentStatus/>
</cp:coreProperties>
</file>