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18975" windowHeight="14505" activeTab="0"/>
  </bookViews>
  <sheets>
    <sheet name="Лист1" sheetId="1" r:id="rId1"/>
  </sheets>
  <definedNames>
    <definedName name="_xlnm.Print_Titles" localSheetId="0">'Лист1'!$9:$9</definedName>
  </definedNames>
  <calcPr calcId="124519"/>
</workbook>
</file>

<file path=xl/sharedStrings.xml><?xml version="1.0" encoding="utf-8"?>
<sst xmlns="http://schemas.openxmlformats.org/spreadsheetml/2006/main" count="34" uniqueCount="33">
  <si>
    <t>УФЭРИ Администрации МР Кугарчинский район РБ</t>
  </si>
  <si>
    <t/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</si>
  <si>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</si>
  <si>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</si>
  <si>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</si>
  <si>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</si>
  <si>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</si>
  <si>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</si>
  <si>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</si>
  <si>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</si>
  <si>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</si>
  <si>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</si>
  <si>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</si>
  <si>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</si>
  <si>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</si>
  <si>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</si>
  <si>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</si>
  <si>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</si>
  <si>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</si>
  <si>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</si>
  <si>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</si>
  <si>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ДОХОДВ</t>
  </si>
  <si>
    <t>Кассовые расходы за текущий период</t>
  </si>
  <si>
    <t xml:space="preserve">% испол-я к плану </t>
  </si>
  <si>
    <t xml:space="preserve">Сведения  </t>
  </si>
  <si>
    <t xml:space="preserve"> об исполнении бюджета муниципального района Кугарчинский район РБ</t>
  </si>
  <si>
    <t xml:space="preserve">  по доходам в разрезе видов доходов </t>
  </si>
  <si>
    <t>Ед.изм.: тыс. руб.</t>
  </si>
  <si>
    <t>ПРОЧИЕ БЕЗВОЗМЕЗДНЫЕ ПОСТУПЛЕНИЯ</t>
  </si>
  <si>
    <t>за 2 квартал 2017 года в сравнении с планом на 2017 год</t>
  </si>
  <si>
    <t>Уточ. план на 2017 год</t>
  </si>
  <si>
    <t>ПРОЧИЕ НЕНАЛОГОВЫЕ ДОХОДЫ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</si>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</sst>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>
  <fonts count="3">
    <font>
      <sz val="10"/>
      <color theme="1"/>
      <name val="Arial Cyr"/>
      <family val="2"/>
    </font>
    <font>
      <sz val="10"/>
      <name val="Arial"/>
      <family val="2"/>
    </font>
    <font>
      <b/>
      <sz val="10"/>
      <color theme="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right" vertical="center" shrinkToFit="1"/>
    </xf>
    <xf numFmtId="0" fontId="0" fillId="3" borderId="1" xfId="0" applyFill="1" applyBorder="1" applyAlignment="1">
      <alignment horizontal="left" vertical="top" wrapText="1"/>
    </xf>
    <xf numFmtId="4" fontId="0" fillId="3" borderId="1" xfId="0" applyNumberFormat="1" applyFill="1" applyBorder="1" applyAlignment="1">
      <alignment horizontal="right" vertical="center" shrinkToFit="1"/>
    </xf>
    <xf numFmtId="0" fontId="0" fillId="4" borderId="1" xfId="0" applyFill="1" applyBorder="1" applyAlignment="1">
      <alignment horizontal="left" vertical="top" wrapText="1"/>
    </xf>
    <xf numFmtId="4" fontId="0" fillId="4" borderId="1" xfId="0" applyNumberForma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4" fontId="0" fillId="5" borderId="1" xfId="0" applyNumberForma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6">
      <selection activeCell="B30" sqref="B30"/>
    </sheetView>
  </sheetViews>
  <sheetFormatPr defaultColWidth="9.00390625" defaultRowHeight="12.75"/>
  <cols>
    <col min="1" max="1" width="101.375" style="0" customWidth="1"/>
    <col min="2" max="3" width="14.25390625" style="0" customWidth="1"/>
    <col min="4" max="4" width="9.25390625" style="0" customWidth="1"/>
  </cols>
  <sheetData>
    <row r="1" spans="1:4" ht="12.75">
      <c r="A1" s="14" t="s">
        <v>0</v>
      </c>
      <c r="B1" s="15"/>
      <c r="C1" s="15"/>
      <c r="D1" s="15"/>
    </row>
    <row r="2" spans="1:4" ht="12.75">
      <c r="A2" s="14" t="s">
        <v>1</v>
      </c>
      <c r="B2" s="15"/>
      <c r="C2" s="15"/>
      <c r="D2" s="15"/>
    </row>
    <row r="3" spans="1:4" ht="12.75">
      <c r="A3" s="10" t="s">
        <v>24</v>
      </c>
      <c r="B3" s="11"/>
      <c r="C3" s="11"/>
      <c r="D3" s="11"/>
    </row>
    <row r="4" spans="1:4" ht="12.75">
      <c r="A4" s="10" t="s">
        <v>25</v>
      </c>
      <c r="B4" s="11"/>
      <c r="C4" s="11"/>
      <c r="D4" s="11"/>
    </row>
    <row r="5" spans="1:4" ht="12.75">
      <c r="A5" s="10" t="s">
        <v>26</v>
      </c>
      <c r="B5" s="11"/>
      <c r="C5" s="11"/>
      <c r="D5" s="11"/>
    </row>
    <row r="6" spans="1:4" ht="12.75">
      <c r="A6" s="10" t="s">
        <v>29</v>
      </c>
      <c r="B6" s="11"/>
      <c r="C6" s="11"/>
      <c r="D6" s="11"/>
    </row>
    <row r="7" spans="1:4" ht="12.75">
      <c r="A7" s="10" t="s">
        <v>1</v>
      </c>
      <c r="B7" s="11"/>
      <c r="C7" s="11"/>
      <c r="D7" s="11"/>
    </row>
    <row r="8" spans="1:4" ht="12.75">
      <c r="A8" s="12" t="s">
        <v>27</v>
      </c>
      <c r="B8" s="13"/>
      <c r="C8" s="13"/>
      <c r="D8" s="13"/>
    </row>
    <row r="9" spans="1:4" ht="58.5" customHeight="1">
      <c r="A9" s="7" t="s">
        <v>2</v>
      </c>
      <c r="B9" s="7" t="s">
        <v>30</v>
      </c>
      <c r="C9" s="7" t="s">
        <v>22</v>
      </c>
      <c r="D9" s="7" t="s">
        <v>23</v>
      </c>
    </row>
    <row r="11" spans="1:4" ht="12.75">
      <c r="A11" s="8" t="s">
        <v>3</v>
      </c>
      <c r="B11" s="9">
        <f>B12+B13+B14+B15+B16+B18+B19+B20+B21+B22+B17</f>
        <v>166443.5905</v>
      </c>
      <c r="C11" s="9">
        <f>C12+C13+C14+C15+C16+C18+C19+C20+C21+C22+C17</f>
        <v>81169.9205</v>
      </c>
      <c r="D11" s="9">
        <f>C11/B11*100</f>
        <v>48.76722513385098</v>
      </c>
    </row>
    <row r="12" spans="1:4" ht="12.75">
      <c r="A12" s="3" t="s">
        <v>4</v>
      </c>
      <c r="B12" s="4">
        <v>114020.98</v>
      </c>
      <c r="C12" s="4">
        <v>55337.03</v>
      </c>
      <c r="D12" s="4">
        <f>C12/B12*100</f>
        <v>48.53232273569303</v>
      </c>
    </row>
    <row r="13" spans="1:4" ht="12.75" customHeight="1">
      <c r="A13" s="3" t="s">
        <v>5</v>
      </c>
      <c r="B13" s="4">
        <v>15135.09</v>
      </c>
      <c r="C13" s="4">
        <v>7625.67</v>
      </c>
      <c r="D13" s="4">
        <f aca="true" t="shared" si="0" ref="D13:D32">C13/B13*100</f>
        <v>50.384041323837515</v>
      </c>
    </row>
    <row r="14" spans="1:4" ht="12.75">
      <c r="A14" s="3" t="s">
        <v>6</v>
      </c>
      <c r="B14" s="4">
        <v>17011</v>
      </c>
      <c r="C14" s="4">
        <v>8548.37</v>
      </c>
      <c r="D14" s="4">
        <f t="shared" si="0"/>
        <v>50.25201340309212</v>
      </c>
    </row>
    <row r="15" spans="1:4" ht="12.75">
      <c r="A15" s="3" t="s">
        <v>7</v>
      </c>
      <c r="B15" s="4">
        <v>58</v>
      </c>
      <c r="C15" s="4">
        <v>0</v>
      </c>
      <c r="D15" s="4">
        <f t="shared" si="0"/>
        <v>0</v>
      </c>
    </row>
    <row r="16" spans="1:4" ht="12.75">
      <c r="A16" s="3" t="s">
        <v>8</v>
      </c>
      <c r="B16" s="4">
        <v>3700</v>
      </c>
      <c r="C16" s="4">
        <v>1892.95</v>
      </c>
      <c r="D16" s="4">
        <f t="shared" si="0"/>
        <v>51.16081081081081</v>
      </c>
    </row>
    <row r="17" spans="1:4" ht="25.5">
      <c r="A17" s="3" t="s">
        <v>32</v>
      </c>
      <c r="B17" s="4">
        <v>0.0005</v>
      </c>
      <c r="C17" s="4">
        <v>0.0005</v>
      </c>
      <c r="D17" s="4">
        <v>0</v>
      </c>
    </row>
    <row r="18" spans="1:4" ht="25.5">
      <c r="A18" s="3" t="s">
        <v>9</v>
      </c>
      <c r="B18" s="4">
        <v>3783</v>
      </c>
      <c r="C18" s="4">
        <v>2274.05</v>
      </c>
      <c r="D18" s="4">
        <f t="shared" si="0"/>
        <v>60.112344699973576</v>
      </c>
    </row>
    <row r="19" spans="1:4" ht="12.75">
      <c r="A19" s="3" t="s">
        <v>10</v>
      </c>
      <c r="B19" s="4">
        <v>214</v>
      </c>
      <c r="C19" s="4">
        <v>103.28</v>
      </c>
      <c r="D19" s="4">
        <f t="shared" si="0"/>
        <v>48.26168224299066</v>
      </c>
    </row>
    <row r="20" spans="1:4" ht="12.75">
      <c r="A20" s="3" t="s">
        <v>11</v>
      </c>
      <c r="B20" s="4">
        <v>2525</v>
      </c>
      <c r="C20" s="4">
        <v>129.13</v>
      </c>
      <c r="D20" s="4">
        <f t="shared" si="0"/>
        <v>5.114059405940593</v>
      </c>
    </row>
    <row r="21" spans="1:4" ht="12.75">
      <c r="A21" s="3" t="s">
        <v>12</v>
      </c>
      <c r="B21" s="4">
        <v>8620.52</v>
      </c>
      <c r="C21" s="4">
        <v>4542.44</v>
      </c>
      <c r="D21" s="4">
        <f t="shared" si="0"/>
        <v>52.693341004950966</v>
      </c>
    </row>
    <row r="22" spans="1:4" ht="12.75">
      <c r="A22" s="3" t="s">
        <v>31</v>
      </c>
      <c r="B22" s="4">
        <v>1376</v>
      </c>
      <c r="C22" s="4">
        <v>717</v>
      </c>
      <c r="D22" s="4">
        <f t="shared" si="0"/>
        <v>52.10755813953488</v>
      </c>
    </row>
    <row r="23" spans="1:4" ht="12.75">
      <c r="A23" s="8" t="s">
        <v>13</v>
      </c>
      <c r="B23" s="9">
        <f>B24+B30+B31+B29</f>
        <v>441912.99000000005</v>
      </c>
      <c r="C23" s="9">
        <f>C24+C30+C31+C29</f>
        <v>253101.96</v>
      </c>
      <c r="D23" s="9">
        <f t="shared" si="0"/>
        <v>57.274161594570906</v>
      </c>
    </row>
    <row r="24" spans="1:4" ht="25.5">
      <c r="A24" s="3" t="s">
        <v>14</v>
      </c>
      <c r="B24" s="4">
        <f>B25+B26+B27+B28</f>
        <v>441756.03</v>
      </c>
      <c r="C24" s="4">
        <f>C25+C26+C27+C28</f>
        <v>256902.97999999998</v>
      </c>
      <c r="D24" s="4">
        <f t="shared" si="0"/>
        <v>58.15494584193903</v>
      </c>
    </row>
    <row r="25" spans="1:4" ht="12.75">
      <c r="A25" s="1" t="s">
        <v>15</v>
      </c>
      <c r="B25" s="2">
        <v>79267.5</v>
      </c>
      <c r="C25" s="2">
        <v>46640</v>
      </c>
      <c r="D25" s="4">
        <f t="shared" si="0"/>
        <v>58.83874223357618</v>
      </c>
    </row>
    <row r="26" spans="1:4" ht="12.75">
      <c r="A26" s="1" t="s">
        <v>16</v>
      </c>
      <c r="B26" s="2">
        <v>59185.07</v>
      </c>
      <c r="C26" s="2">
        <v>26918.27</v>
      </c>
      <c r="D26" s="4">
        <f t="shared" si="0"/>
        <v>45.4815209308699</v>
      </c>
    </row>
    <row r="27" spans="1:4" ht="12.75">
      <c r="A27" s="1" t="s">
        <v>17</v>
      </c>
      <c r="B27" s="2">
        <v>293103.46</v>
      </c>
      <c r="C27" s="2">
        <v>178244.71</v>
      </c>
      <c r="D27" s="4">
        <f t="shared" si="0"/>
        <v>60.81289862630758</v>
      </c>
    </row>
    <row r="28" spans="1:4" ht="12.75">
      <c r="A28" s="1" t="s">
        <v>18</v>
      </c>
      <c r="B28" s="2">
        <v>10200</v>
      </c>
      <c r="C28" s="2">
        <v>5100</v>
      </c>
      <c r="D28" s="4">
        <f t="shared" si="0"/>
        <v>50</v>
      </c>
    </row>
    <row r="29" spans="1:4" ht="12.75">
      <c r="A29" s="3" t="s">
        <v>28</v>
      </c>
      <c r="B29" s="4">
        <v>156.96</v>
      </c>
      <c r="C29" s="4">
        <v>162.98</v>
      </c>
      <c r="D29" s="4">
        <f t="shared" si="0"/>
        <v>103.83537206931702</v>
      </c>
    </row>
    <row r="30" spans="1:4" ht="64.5" customHeight="1">
      <c r="A30" s="3" t="s">
        <v>19</v>
      </c>
      <c r="B30" s="4">
        <v>0</v>
      </c>
      <c r="C30" s="4">
        <v>43.05</v>
      </c>
      <c r="D30" s="4">
        <v>0</v>
      </c>
    </row>
    <row r="31" spans="1:4" ht="25.5" customHeight="1">
      <c r="A31" s="3" t="s">
        <v>20</v>
      </c>
      <c r="B31" s="4">
        <v>0</v>
      </c>
      <c r="C31" s="4">
        <v>-4007.05</v>
      </c>
      <c r="D31" s="4">
        <v>0</v>
      </c>
    </row>
    <row r="32" spans="1:4" ht="12.75">
      <c r="A32" s="5" t="s">
        <v>21</v>
      </c>
      <c r="B32" s="6">
        <f>B11+B23</f>
        <v>608356.5805</v>
      </c>
      <c r="C32" s="6">
        <f>C11+C23</f>
        <v>334271.88049999997</v>
      </c>
      <c r="D32" s="6">
        <f t="shared" si="0"/>
        <v>54.94670251208041</v>
      </c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printOptions horizontalCentered="1"/>
  <pageMargins left="0.2" right="0.2" top="0.4" bottom="0.2" header="0" footer="0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</dc:creator>
  <cp:keywords/>
  <dc:description/>
  <cp:lastModifiedBy>Venera</cp:lastModifiedBy>
  <cp:lastPrinted>2017-04-07T06:38:56Z</cp:lastPrinted>
  <dcterms:created xsi:type="dcterms:W3CDTF">2016-09-15T12:15:39Z</dcterms:created>
  <dcterms:modified xsi:type="dcterms:W3CDTF">2017-09-26T12:20:48Z</dcterms:modified>
  <cp:category/>
  <cp:version/>
  <cp:contentType/>
  <cp:contentStatus/>
</cp:coreProperties>
</file>