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1075" windowHeight="10035" activeTab="0"/>
  </bookViews>
  <sheets>
    <sheet name="Лист1" sheetId="1" r:id="rId1"/>
  </sheets>
  <definedNames>
    <definedName name="_xlnm.Print_Titles" localSheetId="0">'Лист1'!$8:$8</definedName>
  </definedNames>
  <calcPr fullCalcOnLoad="1"/>
</workbook>
</file>

<file path=xl/sharedStrings.xml><?xml version="1.0" encoding="utf-8"?>
<sst xmlns="http://schemas.openxmlformats.org/spreadsheetml/2006/main" count="42" uniqueCount="42">
  <si>
    <t>УФЭРИ Администрации МР Кугарчинский район РБ</t>
  </si>
  <si>
    <t/>
  </si>
  <si>
    <t xml:space="preserve"> Месячный отчет</t>
  </si>
  <si>
    <t>Вид дохода</t>
  </si>
  <si>
    <t>НАЛОГОВЫЕ И НЕНАЛОГОВЫЕ ДОХОДЫ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</si>
  <si>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</si>
  <si>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</si>
  <si>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</si>
  <si>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</si>
  <si>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</si>
  <si>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</si>
  <si>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</si>
  <si>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</si>
  <si>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</si>
  <si>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</si>
  <si>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</si>
  <si>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</si>
  <si>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БЕЗВОЗМЕЗДНЫЕ ПОСТУПЛЕНИЯ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</si>
  <si>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</si>
  <si>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</si>
  <si>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</si>
  <si>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</si>
  <si>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</si>
  <si>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</si>
  <si>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</si>
  <si>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</si>
  <si>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</si>
  <si>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</si>
  <si>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БЮДЖЕТНОЙ СИСТЕМЫ РОССИЙСКОЙ ФЕДЕРАЦИИ</t>
  </si>
  <si>
    <t>Ед.Изм.:тыс. руб.</t>
  </si>
  <si>
    <t>ИТОГО ДХОДОВ</t>
  </si>
  <si>
    <t>ДОХОДЫ</t>
  </si>
  <si>
    <t>РАСХОДЫ</t>
  </si>
  <si>
    <t>ИТОГО РАСХОДОВ</t>
  </si>
  <si>
    <t>ДЕФИЦИТ/ПРОФИЦИТ</t>
  </si>
  <si>
    <t>Уточненный план на текущий период</t>
  </si>
  <si>
    <t>% исполнения к плану за текущий период</t>
  </si>
  <si>
    <t xml:space="preserve"> об исполнении консолидированного бюджета</t>
  </si>
  <si>
    <t xml:space="preserve">  муниципального района Кугарчинский район Республики Башкортостан</t>
  </si>
  <si>
    <t>НАЛОГИ, СБОРЫ И РЕГУЛЯРНЫЕ ПЛАТЕЖИ ЗА ПОЛЬЗОВАНИЕ ПРИРОДНЫМИ РЕСУРСАМИ</t>
  </si>
  <si>
    <t>на  1 июля 2018 г.</t>
  </si>
  <si>
    <t>Касса за текущий период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</si>
</sst>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10" xfId="0" applyFont="1" applyBorder="1" applyAlignment="1">
      <alignment/>
    </xf>
    <xf numFmtId="4" fontId="0" fillId="0" borderId="10" xfId="0" applyNumberFormat="1" applyBorder="1" applyAlignment="1">
      <alignment horizontal="right" vertical="center" shrinkToFit="1"/>
    </xf>
    <xf numFmtId="164" fontId="0" fillId="0" borderId="0" xfId="0" applyNumberFormat="1" applyAlignment="1">
      <alignment/>
    </xf>
    <xf numFmtId="165" fontId="0" fillId="0" borderId="10" xfId="0" applyNumberFormat="1" applyBorder="1" applyAlignment="1">
      <alignment horizontal="right" vertical="center" shrinkToFit="1"/>
    </xf>
    <xf numFmtId="165" fontId="29" fillId="0" borderId="10" xfId="0" applyNumberFormat="1" applyFont="1" applyBorder="1" applyAlignment="1">
      <alignment horizontal="right" vertical="center" shrinkToFit="1"/>
    </xf>
    <xf numFmtId="165" fontId="29" fillId="0" borderId="10" xfId="0" applyNumberFormat="1" applyFont="1" applyBorder="1" applyAlignment="1">
      <alignment/>
    </xf>
    <xf numFmtId="4" fontId="29" fillId="0" borderId="10" xfId="0" applyNumberFormat="1" applyFont="1" applyBorder="1" applyAlignment="1">
      <alignment horizontal="right" vertical="center" shrinkToFit="1"/>
    </xf>
    <xf numFmtId="4" fontId="29" fillId="0" borderId="10" xfId="0" applyNumberFormat="1" applyFont="1" applyBorder="1" applyAlignment="1">
      <alignment/>
    </xf>
    <xf numFmtId="49" fontId="29" fillId="0" borderId="10" xfId="0" applyNumberFormat="1" applyFont="1" applyBorder="1" applyAlignment="1" quotePrefix="1">
      <alignment horizontal="left" vertical="top" wrapText="1"/>
    </xf>
    <xf numFmtId="49" fontId="0" fillId="0" borderId="10" xfId="0" applyNumberFormat="1" applyFont="1" applyBorder="1" applyAlignment="1" quotePrefix="1">
      <alignment horizontal="left" vertical="top" wrapText="1"/>
    </xf>
    <xf numFmtId="49" fontId="29" fillId="0" borderId="10" xfId="0" applyNumberFormat="1" applyFont="1" applyBorder="1" applyAlignment="1">
      <alignment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  <xf numFmtId="49" fontId="29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29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31">
      <selection activeCell="B26" sqref="B26"/>
    </sheetView>
  </sheetViews>
  <sheetFormatPr defaultColWidth="9.140625" defaultRowHeight="15"/>
  <cols>
    <col min="1" max="1" width="45.57421875" style="0" customWidth="1"/>
    <col min="2" max="2" width="14.7109375" style="0" customWidth="1"/>
    <col min="3" max="4" width="13.140625" style="0" customWidth="1"/>
  </cols>
  <sheetData>
    <row r="1" spans="1:4" ht="15">
      <c r="A1" s="17" t="s">
        <v>0</v>
      </c>
      <c r="B1" s="18"/>
      <c r="C1" s="18"/>
      <c r="D1" s="18"/>
    </row>
    <row r="2" spans="1:4" ht="15">
      <c r="A2" s="17" t="s">
        <v>1</v>
      </c>
      <c r="B2" s="18"/>
      <c r="C2" s="18"/>
      <c r="D2" s="18"/>
    </row>
    <row r="3" spans="1:4" ht="15">
      <c r="A3" s="19" t="s">
        <v>2</v>
      </c>
      <c r="B3" s="20"/>
      <c r="C3" s="20"/>
      <c r="D3" s="20"/>
    </row>
    <row r="4" spans="1:4" ht="15">
      <c r="A4" s="19" t="s">
        <v>37</v>
      </c>
      <c r="B4" s="20"/>
      <c r="C4" s="20"/>
      <c r="D4" s="20"/>
    </row>
    <row r="5" spans="1:4" ht="15">
      <c r="A5" s="19" t="s">
        <v>38</v>
      </c>
      <c r="B5" s="20"/>
      <c r="C5" s="20"/>
      <c r="D5" s="20"/>
    </row>
    <row r="6" spans="1:4" ht="15">
      <c r="A6" s="19" t="s">
        <v>40</v>
      </c>
      <c r="B6" s="20"/>
      <c r="C6" s="20"/>
      <c r="D6" s="20"/>
    </row>
    <row r="7" spans="1:4" ht="15.75" thickBot="1">
      <c r="A7" s="15" t="s">
        <v>29</v>
      </c>
      <c r="B7" s="16"/>
      <c r="C7" s="16"/>
      <c r="D7" s="16"/>
    </row>
    <row r="8" spans="1:4" ht="50.25" customHeight="1" thickBot="1">
      <c r="A8" s="13" t="s">
        <v>3</v>
      </c>
      <c r="B8" s="14" t="s">
        <v>35</v>
      </c>
      <c r="C8" s="14" t="s">
        <v>41</v>
      </c>
      <c r="D8" s="14" t="s">
        <v>36</v>
      </c>
    </row>
    <row r="9" spans="1:4" s="1" customFormat="1" ht="15">
      <c r="A9" s="10" t="s">
        <v>31</v>
      </c>
      <c r="B9" s="2"/>
      <c r="C9" s="2"/>
      <c r="D9" s="2"/>
    </row>
    <row r="10" spans="1:4" ht="15">
      <c r="A10" s="11" t="s">
        <v>4</v>
      </c>
      <c r="B10" s="5">
        <v>180671.2</v>
      </c>
      <c r="C10" s="5">
        <v>94874.88</v>
      </c>
      <c r="D10" s="3">
        <f>C10/B10*100</f>
        <v>52.512453562050844</v>
      </c>
    </row>
    <row r="11" spans="1:4" ht="15">
      <c r="A11" s="11" t="s">
        <v>5</v>
      </c>
      <c r="B11" s="5">
        <v>114567.5</v>
      </c>
      <c r="C11" s="5">
        <v>57768.59</v>
      </c>
      <c r="D11" s="3">
        <f aca="true" t="shared" si="0" ref="D11:D38">C11/B11*100</f>
        <v>50.42319156828944</v>
      </c>
    </row>
    <row r="12" spans="1:4" ht="29.25" customHeight="1">
      <c r="A12" s="11" t="s">
        <v>6</v>
      </c>
      <c r="B12" s="5">
        <v>14890</v>
      </c>
      <c r="C12" s="5">
        <v>8058.32</v>
      </c>
      <c r="D12" s="3">
        <f t="shared" si="0"/>
        <v>54.11900604432505</v>
      </c>
    </row>
    <row r="13" spans="1:4" ht="15">
      <c r="A13" s="11" t="s">
        <v>7</v>
      </c>
      <c r="B13" s="5">
        <v>18411.76</v>
      </c>
      <c r="C13" s="5">
        <v>10592.18</v>
      </c>
      <c r="D13" s="3">
        <f t="shared" si="0"/>
        <v>57.52942684458194</v>
      </c>
    </row>
    <row r="14" spans="1:4" ht="15">
      <c r="A14" s="11" t="s">
        <v>8</v>
      </c>
      <c r="B14" s="5">
        <v>16562.2</v>
      </c>
      <c r="C14" s="5">
        <v>7220.91</v>
      </c>
      <c r="D14" s="3">
        <f t="shared" si="0"/>
        <v>43.59873688278127</v>
      </c>
    </row>
    <row r="15" spans="1:4" ht="30">
      <c r="A15" s="11" t="s">
        <v>39</v>
      </c>
      <c r="B15" s="5">
        <v>0</v>
      </c>
      <c r="C15" s="5">
        <v>0</v>
      </c>
      <c r="D15" s="3">
        <v>0</v>
      </c>
    </row>
    <row r="16" spans="1:4" ht="15">
      <c r="A16" s="11" t="s">
        <v>9</v>
      </c>
      <c r="B16" s="5">
        <v>3675</v>
      </c>
      <c r="C16" s="5">
        <v>2226.47</v>
      </c>
      <c r="D16" s="3">
        <f t="shared" si="0"/>
        <v>60.584217687074826</v>
      </c>
    </row>
    <row r="17" spans="1:4" ht="45">
      <c r="A17" s="11" t="s">
        <v>10</v>
      </c>
      <c r="B17" s="5">
        <v>0.0049</v>
      </c>
      <c r="C17" s="5">
        <v>-3.35</v>
      </c>
      <c r="D17" s="3">
        <v>0</v>
      </c>
    </row>
    <row r="18" spans="1:4" ht="44.25" customHeight="1">
      <c r="A18" s="11" t="s">
        <v>11</v>
      </c>
      <c r="B18" s="5">
        <v>5093.4</v>
      </c>
      <c r="C18" s="5">
        <v>3643.91</v>
      </c>
      <c r="D18" s="3">
        <f t="shared" si="0"/>
        <v>71.54179919111007</v>
      </c>
    </row>
    <row r="19" spans="1:4" ht="30">
      <c r="A19" s="11" t="s">
        <v>12</v>
      </c>
      <c r="B19" s="5">
        <v>110</v>
      </c>
      <c r="C19" s="5">
        <v>56.014</v>
      </c>
      <c r="D19" s="3">
        <f t="shared" si="0"/>
        <v>50.92181818181818</v>
      </c>
    </row>
    <row r="20" spans="1:4" ht="45">
      <c r="A20" s="11" t="s">
        <v>13</v>
      </c>
      <c r="B20" s="5">
        <v>0</v>
      </c>
      <c r="C20" s="5">
        <v>2.31</v>
      </c>
      <c r="D20" s="3">
        <v>0</v>
      </c>
    </row>
    <row r="21" spans="1:4" ht="30">
      <c r="A21" s="11" t="s">
        <v>14</v>
      </c>
      <c r="B21" s="5">
        <v>3751.6</v>
      </c>
      <c r="C21" s="5">
        <v>2538.58</v>
      </c>
      <c r="D21" s="3">
        <f t="shared" si="0"/>
        <v>67.66659558588336</v>
      </c>
    </row>
    <row r="22" spans="1:4" ht="15">
      <c r="A22" s="11" t="s">
        <v>15</v>
      </c>
      <c r="B22" s="5">
        <v>2045.75</v>
      </c>
      <c r="C22" s="5">
        <v>1566.66</v>
      </c>
      <c r="D22" s="3">
        <f t="shared" si="0"/>
        <v>76.58120493706465</v>
      </c>
    </row>
    <row r="23" spans="1:4" ht="15">
      <c r="A23" s="11" t="s">
        <v>16</v>
      </c>
      <c r="B23" s="5">
        <v>1563.9</v>
      </c>
      <c r="C23" s="5">
        <v>1200.91</v>
      </c>
      <c r="D23" s="3">
        <f t="shared" si="0"/>
        <v>76.7894366647484</v>
      </c>
    </row>
    <row r="24" spans="1:4" ht="15">
      <c r="A24" s="11" t="s">
        <v>17</v>
      </c>
      <c r="B24" s="5">
        <v>579376.16</v>
      </c>
      <c r="C24" s="5">
        <v>301705.3</v>
      </c>
      <c r="D24" s="3">
        <f t="shared" si="0"/>
        <v>52.07416542648217</v>
      </c>
    </row>
    <row r="25" spans="1:4" s="1" customFormat="1" ht="15">
      <c r="A25" s="10" t="s">
        <v>30</v>
      </c>
      <c r="B25" s="6">
        <f>B11+B12+B13+B14+B15+B16+B17+B18+B19+B20+B21+B22+B23+B24</f>
        <v>760047.2749000001</v>
      </c>
      <c r="C25" s="6">
        <f>C11+C12+C13+C14+C15+C16+C17+C18+C19+C20+C21+C22+C23+C24</f>
        <v>396576.804</v>
      </c>
      <c r="D25" s="8">
        <f t="shared" si="0"/>
        <v>52.17791275577929</v>
      </c>
    </row>
    <row r="26" spans="1:4" s="1" customFormat="1" ht="15">
      <c r="A26" s="10" t="s">
        <v>32</v>
      </c>
      <c r="B26" s="6"/>
      <c r="C26" s="6"/>
      <c r="D26" s="3"/>
    </row>
    <row r="27" spans="1:4" ht="15">
      <c r="A27" s="11" t="s">
        <v>18</v>
      </c>
      <c r="B27" s="5">
        <v>73687.7</v>
      </c>
      <c r="C27" s="5">
        <v>37843.01</v>
      </c>
      <c r="D27" s="3">
        <f t="shared" si="0"/>
        <v>51.3559386437628</v>
      </c>
    </row>
    <row r="28" spans="1:4" ht="15">
      <c r="A28" s="11" t="s">
        <v>19</v>
      </c>
      <c r="B28" s="5">
        <v>3470.6</v>
      </c>
      <c r="C28" s="5">
        <v>1633.72</v>
      </c>
      <c r="D28" s="3">
        <f t="shared" si="0"/>
        <v>47.07312856566588</v>
      </c>
    </row>
    <row r="29" spans="1:4" ht="30">
      <c r="A29" s="11" t="s">
        <v>20</v>
      </c>
      <c r="B29" s="5">
        <v>1660</v>
      </c>
      <c r="C29" s="5">
        <v>708.71</v>
      </c>
      <c r="D29" s="3">
        <f t="shared" si="0"/>
        <v>42.693373493975905</v>
      </c>
    </row>
    <row r="30" spans="1:4" ht="15">
      <c r="A30" s="11" t="s">
        <v>21</v>
      </c>
      <c r="B30" s="5">
        <v>56600.35</v>
      </c>
      <c r="C30" s="5">
        <v>10402.21</v>
      </c>
      <c r="D30" s="3">
        <f t="shared" si="0"/>
        <v>18.3783492504905</v>
      </c>
    </row>
    <row r="31" spans="1:4" ht="15">
      <c r="A31" s="11" t="s">
        <v>22</v>
      </c>
      <c r="B31" s="5">
        <v>52923.26</v>
      </c>
      <c r="C31" s="5">
        <v>17592.98</v>
      </c>
      <c r="D31" s="3">
        <f t="shared" si="0"/>
        <v>33.24243442297394</v>
      </c>
    </row>
    <row r="32" spans="1:4" ht="15">
      <c r="A32" s="11" t="s">
        <v>23</v>
      </c>
      <c r="B32" s="5">
        <v>409962.68</v>
      </c>
      <c r="C32" s="5">
        <v>238875.97</v>
      </c>
      <c r="D32" s="3">
        <f t="shared" si="0"/>
        <v>58.26773549241116</v>
      </c>
    </row>
    <row r="33" spans="1:4" ht="15">
      <c r="A33" s="11" t="s">
        <v>24</v>
      </c>
      <c r="B33" s="5">
        <v>71260.23</v>
      </c>
      <c r="C33" s="5">
        <v>37321.84</v>
      </c>
      <c r="D33" s="3">
        <f t="shared" si="0"/>
        <v>52.37401001933336</v>
      </c>
    </row>
    <row r="34" spans="1:4" ht="15">
      <c r="A34" s="11" t="s">
        <v>25</v>
      </c>
      <c r="B34" s="5">
        <v>62889.79</v>
      </c>
      <c r="C34" s="5">
        <v>29501.95</v>
      </c>
      <c r="D34" s="3">
        <f t="shared" si="0"/>
        <v>46.91055575157748</v>
      </c>
    </row>
    <row r="35" spans="1:4" ht="15">
      <c r="A35" s="11" t="s">
        <v>26</v>
      </c>
      <c r="B35" s="5">
        <v>600</v>
      </c>
      <c r="C35" s="5">
        <v>367.44</v>
      </c>
      <c r="D35" s="3">
        <f t="shared" si="0"/>
        <v>61.239999999999995</v>
      </c>
    </row>
    <row r="36" spans="1:4" ht="15">
      <c r="A36" s="11" t="s">
        <v>27</v>
      </c>
      <c r="B36" s="5">
        <v>330</v>
      </c>
      <c r="C36" s="5">
        <v>79.65</v>
      </c>
      <c r="D36" s="3">
        <f t="shared" si="0"/>
        <v>24.13636363636364</v>
      </c>
    </row>
    <row r="37" spans="1:4" ht="43.5" customHeight="1">
      <c r="A37" s="11" t="s">
        <v>28</v>
      </c>
      <c r="B37" s="5">
        <v>17000</v>
      </c>
      <c r="C37" s="5">
        <v>9200</v>
      </c>
      <c r="D37" s="3">
        <f t="shared" si="0"/>
        <v>54.11764705882353</v>
      </c>
    </row>
    <row r="38" spans="1:4" s="1" customFormat="1" ht="15">
      <c r="A38" s="12" t="s">
        <v>33</v>
      </c>
      <c r="B38" s="7">
        <f>B27+B28+B29+B30+B31+B32+B33+B34+B35+B36+B37</f>
        <v>750384.61</v>
      </c>
      <c r="C38" s="7">
        <f>C27+C28+C29+C30+C31+C32+C33+C34+C35+C36+C37</f>
        <v>383527.48</v>
      </c>
      <c r="D38" s="8">
        <f t="shared" si="0"/>
        <v>51.110787040261926</v>
      </c>
    </row>
    <row r="39" spans="1:4" s="1" customFormat="1" ht="15">
      <c r="A39" s="12" t="s">
        <v>34</v>
      </c>
      <c r="B39" s="7">
        <f>B25-B38</f>
        <v>9662.66490000009</v>
      </c>
      <c r="C39" s="7">
        <f>C25-C38</f>
        <v>13049.324000000022</v>
      </c>
      <c r="D39" s="9"/>
    </row>
    <row r="40" spans="1:4" ht="15">
      <c r="A40" s="4"/>
      <c r="B40" s="4"/>
      <c r="C40" s="4"/>
      <c r="D40" s="4"/>
    </row>
    <row r="41" spans="1:4" ht="15">
      <c r="A41" s="4"/>
      <c r="B41" s="4"/>
      <c r="C41" s="4"/>
      <c r="D41" s="4"/>
    </row>
    <row r="42" spans="1:4" ht="15">
      <c r="A42" s="4"/>
      <c r="B42" s="4"/>
      <c r="C42" s="4"/>
      <c r="D42" s="4"/>
    </row>
  </sheetData>
  <sheetProtection/>
  <mergeCells count="7">
    <mergeCell ref="A7:D7"/>
    <mergeCell ref="A1:D1"/>
    <mergeCell ref="A2:D2"/>
    <mergeCell ref="A3:D3"/>
    <mergeCell ref="A4:D4"/>
    <mergeCell ref="A5:D5"/>
    <mergeCell ref="A6:D6"/>
  </mergeCells>
  <printOptions horizontalCentered="1"/>
  <pageMargins left="0.2" right="0.2" top="0.4" bottom="0.2" header="0" footer="0"/>
  <pageSetup horizontalDpi="600" verticalDpi="600" orientation="portrait" paperSize="9" r:id="rId1"/>
  <headerFooter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</dc:creator>
  <cp:keywords/>
  <dc:description/>
  <cp:lastModifiedBy>1</cp:lastModifiedBy>
  <cp:lastPrinted>2018-06-04T05:52:56Z</cp:lastPrinted>
  <dcterms:created xsi:type="dcterms:W3CDTF">2018-06-04T04:19:26Z</dcterms:created>
  <dcterms:modified xsi:type="dcterms:W3CDTF">2018-07-11T07:25:52Z</dcterms:modified>
  <cp:category/>
  <cp:version/>
  <cp:contentType/>
  <cp:contentStatus/>
</cp:coreProperties>
</file>