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5835"/>
  </bookViews>
  <sheets>
    <sheet name="Лист1" sheetId="1" r:id="rId1"/>
  </sheets>
  <definedNames>
    <definedName name="_xlnm.Print_Titles" localSheetId="0">Лист1!$9:$9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I10" i="1"/>
  <c r="H10" i="1"/>
  <c r="G11" i="1" l="1"/>
  <c r="F11" i="1"/>
  <c r="E11" i="1"/>
  <c r="G10" i="1"/>
  <c r="F10" i="1"/>
  <c r="E10" i="1"/>
  <c r="D11" i="1"/>
  <c r="D10" i="1"/>
  <c r="C10" i="1"/>
  <c r="B10" i="1"/>
</calcChain>
</file>

<file path=xl/sharedStrings.xml><?xml version="1.0" encoding="utf-8"?>
<sst xmlns="http://schemas.openxmlformats.org/spreadsheetml/2006/main" count="35" uniqueCount="29">
  <si>
    <t>УФЭРИ Администрации МР Кугарчинский район РБ</t>
  </si>
  <si>
    <t/>
  </si>
  <si>
    <t>Ед.Изм.: руб.</t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</si>
  <si>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</si>
  <si>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</si>
  <si>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</si>
  <si>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</si>
  <si>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</si>
  <si>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</si>
  <si>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</si>
  <si>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</si>
  <si>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</si>
  <si>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</si>
  <si>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</si>
  <si>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</si>
  <si>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</si>
  <si>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</si>
  <si>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</si>
  <si>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</si>
  <si>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2 кв.2015г</t>
  </si>
  <si>
    <t xml:space="preserve">План </t>
  </si>
  <si>
    <t>Отчет</t>
  </si>
  <si>
    <t>Сведения</t>
  </si>
  <si>
    <t>по доходам в разрезе видов доходов</t>
  </si>
  <si>
    <t xml:space="preserve"> об исполнении консолидированного бюджета муниципального района Кугарчинский район РБ </t>
  </si>
  <si>
    <t>за 3 квартал 2018г. в сравнении с 3 кварталом 2019г.</t>
  </si>
  <si>
    <t>3 кв. 2018г.</t>
  </si>
  <si>
    <t>3 кв.2019г</t>
  </si>
  <si>
    <t>Увеличение "+"/ Уменьшение"-"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</si>
</sst>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center" shrinkToFit="1"/>
    </xf>
    <xf numFmtId="0" fontId="0" fillId="4" borderId="1" xfId="0" applyFill="1" applyBorder="1" applyAlignment="1">
      <alignment horizontal="left" vertical="top" wrapText="1"/>
    </xf>
    <xf numFmtId="4" fontId="0" fillId="4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" fillId="3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49" fontId="1" fillId="0" borderId="2" xfId="0" applyNumberFormat="1" applyFont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4" fontId="0" fillId="5" borderId="1" xfId="0" applyNumberFormat="1" applyFill="1" applyBorder="1" applyAlignment="1">
      <alignment horizontal="right" vertical="center" shrinkToFit="1"/>
    </xf>
    <xf numFmtId="4" fontId="0" fillId="5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right" vertical="center" shrinkToFit="1"/>
    </xf>
    <xf numFmtId="4" fontId="0" fillId="6" borderId="1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BF1DE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F13" sqref="F13"/>
    </sheetView>
  </sheetViews>
  <sheetFormatPr defaultRowHeight="12.75" x14ac:dyDescent="0.2"/>
  <cols>
    <col min="1" max="1" width="61.140625" customWidth="1"/>
    <col min="2" max="3" width="14.28515625" hidden="1" customWidth="1"/>
    <col min="4" max="4" width="14.140625" customWidth="1"/>
    <col min="5" max="5" width="14.28515625" customWidth="1"/>
    <col min="6" max="7" width="14.28515625" style="1" customWidth="1"/>
    <col min="8" max="8" width="15.140625" customWidth="1"/>
    <col min="9" max="9" width="16.5703125" customWidth="1"/>
  </cols>
  <sheetData>
    <row r="1" spans="1:9" x14ac:dyDescent="0.2">
      <c r="A1" s="10" t="s">
        <v>0</v>
      </c>
      <c r="B1" s="11"/>
      <c r="C1" s="11"/>
    </row>
    <row r="2" spans="1:9" x14ac:dyDescent="0.2">
      <c r="A2" s="10" t="s">
        <v>1</v>
      </c>
      <c r="B2" s="11"/>
      <c r="C2" s="11"/>
    </row>
    <row r="3" spans="1:9" s="1" customFormat="1" x14ac:dyDescent="0.2">
      <c r="A3" s="13" t="s">
        <v>22</v>
      </c>
      <c r="B3" s="13"/>
      <c r="C3" s="13"/>
      <c r="D3" s="13"/>
      <c r="E3" s="13"/>
      <c r="F3" s="13"/>
      <c r="G3" s="13"/>
      <c r="H3" s="13"/>
      <c r="I3" s="13"/>
    </row>
    <row r="4" spans="1:9" s="1" customFormat="1" x14ac:dyDescent="0.2">
      <c r="A4" s="13" t="s">
        <v>24</v>
      </c>
      <c r="B4" s="13"/>
      <c r="C4" s="13"/>
      <c r="D4" s="13"/>
      <c r="E4" s="13"/>
      <c r="F4" s="13"/>
      <c r="G4" s="13"/>
      <c r="H4" s="13"/>
      <c r="I4" s="13"/>
    </row>
    <row r="5" spans="1:9" s="1" customFormat="1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</row>
    <row r="6" spans="1:9" x14ac:dyDescent="0.2">
      <c r="A6" s="13" t="s">
        <v>25</v>
      </c>
      <c r="B6" s="13"/>
      <c r="C6" s="13"/>
      <c r="D6" s="13"/>
      <c r="E6" s="13"/>
      <c r="F6" s="13"/>
      <c r="G6" s="13"/>
      <c r="H6" s="13"/>
      <c r="I6" s="13"/>
    </row>
    <row r="7" spans="1:9" x14ac:dyDescent="0.2">
      <c r="A7" s="14" t="s">
        <v>2</v>
      </c>
      <c r="B7" s="14"/>
      <c r="C7" s="14"/>
      <c r="D7" s="14"/>
      <c r="E7" s="14"/>
      <c r="F7" s="14"/>
      <c r="G7" s="14"/>
      <c r="H7" s="14"/>
      <c r="I7" s="14"/>
    </row>
    <row r="8" spans="1:9" s="1" customFormat="1" x14ac:dyDescent="0.2">
      <c r="A8" s="15" t="s">
        <v>3</v>
      </c>
      <c r="B8" s="16" t="s">
        <v>19</v>
      </c>
      <c r="C8" s="16"/>
      <c r="D8" s="12" t="s">
        <v>26</v>
      </c>
      <c r="E8" s="12"/>
      <c r="F8" s="16" t="s">
        <v>27</v>
      </c>
      <c r="G8" s="16"/>
      <c r="H8" s="12" t="s">
        <v>28</v>
      </c>
      <c r="I8" s="12"/>
    </row>
    <row r="9" spans="1:9" ht="25.5" customHeight="1" x14ac:dyDescent="0.2">
      <c r="A9" s="15"/>
      <c r="B9" s="5" t="s">
        <v>20</v>
      </c>
      <c r="C9" s="5" t="s">
        <v>21</v>
      </c>
      <c r="D9" s="5" t="s">
        <v>20</v>
      </c>
      <c r="E9" s="5" t="s">
        <v>21</v>
      </c>
      <c r="F9" s="5" t="s">
        <v>20</v>
      </c>
      <c r="G9" s="5" t="s">
        <v>21</v>
      </c>
      <c r="H9" s="5" t="s">
        <v>20</v>
      </c>
      <c r="I9" s="5" t="s">
        <v>21</v>
      </c>
    </row>
    <row r="10" spans="1:9" x14ac:dyDescent="0.2">
      <c r="A10" s="2" t="s">
        <v>18</v>
      </c>
      <c r="B10" s="3">
        <f>B11+B24</f>
        <v>633417.97</v>
      </c>
      <c r="C10" s="3">
        <f>C11+C24</f>
        <v>327352.3</v>
      </c>
      <c r="D10" s="3">
        <f>D12+D13+D14+D15+D16+D17+D18+D19+D20+D21+D22+D23+D24</f>
        <v>850720.58277999994</v>
      </c>
      <c r="E10" s="3">
        <f>E12+E13+E14+E15+E16+E17+E18+E19+E20+E21+E22+E23+E24</f>
        <v>609129.60093999992</v>
      </c>
      <c r="F10" s="3">
        <f>F12+F13+F14+F15+F16+F17+F18+F19+F20+F21+F22+F23+F24</f>
        <v>1185404.4353199999</v>
      </c>
      <c r="G10" s="3">
        <f>G12+G13+G14+G15+G16+G17+G18+G19+G20+G21+G22+G23+G24</f>
        <v>836745.36546999996</v>
      </c>
      <c r="H10" s="4">
        <f>F10-D10</f>
        <v>334683.85253999999</v>
      </c>
      <c r="I10" s="4">
        <f>G10-E10</f>
        <v>227615.76453000004</v>
      </c>
    </row>
    <row r="11" spans="1:9" x14ac:dyDescent="0.2">
      <c r="A11" s="6" t="s">
        <v>4</v>
      </c>
      <c r="B11" s="7">
        <v>216337.51</v>
      </c>
      <c r="C11" s="7">
        <v>100817.39</v>
      </c>
      <c r="D11" s="7">
        <f>D12+D13+D14+D15+D16+D17+D18+D19+D20+D21+D22+D23</f>
        <v>194277.51277999999</v>
      </c>
      <c r="E11" s="7">
        <f>E12+E13+E14+E15+E16+E17+E18+E19+E20+E21+E22+E23</f>
        <v>148621.74093999996</v>
      </c>
      <c r="F11" s="7">
        <f>F12+F13+F14+F15+F16+F17+F18+F19+F20+F21+F22+F23</f>
        <v>204303.14799999999</v>
      </c>
      <c r="G11" s="17">
        <f>G12+G13+G14+G15+G16+G17+G18+G19+G20+G21+G22+G23</f>
        <v>151522.89177999998</v>
      </c>
      <c r="H11" s="18">
        <f t="shared" ref="H11:H24" si="0">F11-D11</f>
        <v>10025.635219999996</v>
      </c>
      <c r="I11" s="18">
        <f t="shared" ref="I11:I24" si="1">G11-E11</f>
        <v>2901.1508400000166</v>
      </c>
    </row>
    <row r="12" spans="1:9" x14ac:dyDescent="0.2">
      <c r="A12" s="8" t="s">
        <v>5</v>
      </c>
      <c r="B12" s="9">
        <v>124719.44</v>
      </c>
      <c r="C12" s="9">
        <v>59239.6</v>
      </c>
      <c r="D12" s="9">
        <v>120547.54439</v>
      </c>
      <c r="E12" s="9">
        <v>90108.626759999999</v>
      </c>
      <c r="F12" s="9">
        <v>122106.62737</v>
      </c>
      <c r="G12" s="19">
        <v>92527.142070000002</v>
      </c>
      <c r="H12" s="20">
        <f t="shared" si="0"/>
        <v>1559.0829800000065</v>
      </c>
      <c r="I12" s="20">
        <f t="shared" si="1"/>
        <v>2418.5153100000025</v>
      </c>
    </row>
    <row r="13" spans="1:9" ht="25.5" customHeight="1" x14ac:dyDescent="0.2">
      <c r="A13" s="8" t="s">
        <v>6</v>
      </c>
      <c r="B13" s="9">
        <v>45000</v>
      </c>
      <c r="C13" s="9">
        <v>21704.69</v>
      </c>
      <c r="D13" s="9">
        <v>14890</v>
      </c>
      <c r="E13" s="9">
        <v>12985.52572</v>
      </c>
      <c r="F13" s="9">
        <v>18522</v>
      </c>
      <c r="G13" s="19">
        <v>15160.095219999999</v>
      </c>
      <c r="H13" s="20">
        <f t="shared" si="0"/>
        <v>3632</v>
      </c>
      <c r="I13" s="20">
        <f t="shared" si="1"/>
        <v>2174.5694999999996</v>
      </c>
    </row>
    <row r="14" spans="1:9" x14ac:dyDescent="0.2">
      <c r="A14" s="8" t="s">
        <v>7</v>
      </c>
      <c r="B14" s="9">
        <v>21318</v>
      </c>
      <c r="C14" s="9">
        <v>9520.0499999999993</v>
      </c>
      <c r="D14" s="9">
        <v>18961.765500000001</v>
      </c>
      <c r="E14" s="9">
        <v>14179.06313</v>
      </c>
      <c r="F14" s="9">
        <v>19967.291270000002</v>
      </c>
      <c r="G14" s="19">
        <v>16249.672210000001</v>
      </c>
      <c r="H14" s="20">
        <f t="shared" si="0"/>
        <v>1005.5257700000002</v>
      </c>
      <c r="I14" s="20">
        <f t="shared" si="1"/>
        <v>2070.6090800000002</v>
      </c>
    </row>
    <row r="15" spans="1:9" x14ac:dyDescent="0.2">
      <c r="A15" s="8" t="s">
        <v>8</v>
      </c>
      <c r="B15" s="9">
        <v>12991.02</v>
      </c>
      <c r="C15" s="9">
        <v>3541.2</v>
      </c>
      <c r="D15" s="9">
        <v>20359.583490000001</v>
      </c>
      <c r="E15" s="9">
        <v>12950.606180000001</v>
      </c>
      <c r="F15" s="9">
        <v>23711.433560000001</v>
      </c>
      <c r="G15" s="19">
        <v>10540.785900000001</v>
      </c>
      <c r="H15" s="20">
        <f t="shared" si="0"/>
        <v>3351.8500700000004</v>
      </c>
      <c r="I15" s="20">
        <f t="shared" si="1"/>
        <v>-2409.8202799999999</v>
      </c>
    </row>
    <row r="16" spans="1:9" x14ac:dyDescent="0.2">
      <c r="A16" s="8" t="s">
        <v>9</v>
      </c>
      <c r="B16" s="9">
        <v>4458</v>
      </c>
      <c r="C16" s="9">
        <v>2456.9</v>
      </c>
      <c r="D16" s="9">
        <v>4400</v>
      </c>
      <c r="E16" s="9">
        <v>3473.5774299999998</v>
      </c>
      <c r="F16" s="9">
        <v>4179.63</v>
      </c>
      <c r="G16" s="19">
        <v>3167.9513999999999</v>
      </c>
      <c r="H16" s="20">
        <f t="shared" si="0"/>
        <v>-220.36999999999989</v>
      </c>
      <c r="I16" s="20">
        <f t="shared" si="1"/>
        <v>-305.6260299999999</v>
      </c>
    </row>
    <row r="17" spans="1:9" ht="25.5" customHeight="1" x14ac:dyDescent="0.2">
      <c r="A17" s="8" t="s">
        <v>10</v>
      </c>
      <c r="B17" s="9">
        <v>0</v>
      </c>
      <c r="C17" s="9">
        <v>-6.15</v>
      </c>
      <c r="D17" s="9">
        <v>0</v>
      </c>
      <c r="E17" s="9">
        <v>3.3500000000000001E-3</v>
      </c>
      <c r="F17" s="9">
        <v>0</v>
      </c>
      <c r="G17" s="19">
        <v>-0.83099999999999996</v>
      </c>
      <c r="H17" s="20">
        <f t="shared" si="0"/>
        <v>0</v>
      </c>
      <c r="I17" s="20">
        <f t="shared" si="1"/>
        <v>-0.83434999999999993</v>
      </c>
    </row>
    <row r="18" spans="1:9" ht="25.5" customHeight="1" x14ac:dyDescent="0.2">
      <c r="A18" s="8" t="s">
        <v>11</v>
      </c>
      <c r="B18" s="9">
        <v>3981.48</v>
      </c>
      <c r="C18" s="9">
        <v>2165.88</v>
      </c>
      <c r="D18" s="9">
        <v>6093.4177399999999</v>
      </c>
      <c r="E18" s="9">
        <v>6205.1270199999999</v>
      </c>
      <c r="F18" s="9">
        <v>8619.8966500000006</v>
      </c>
      <c r="G18" s="19">
        <v>7912.0913799999998</v>
      </c>
      <c r="H18" s="20">
        <f t="shared" si="0"/>
        <v>2526.4789100000007</v>
      </c>
      <c r="I18" s="20">
        <f t="shared" si="1"/>
        <v>1706.9643599999999</v>
      </c>
    </row>
    <row r="19" spans="1:9" ht="12.75" customHeight="1" x14ac:dyDescent="0.2">
      <c r="A19" s="8" t="s">
        <v>12</v>
      </c>
      <c r="B19" s="9">
        <v>196</v>
      </c>
      <c r="C19" s="9">
        <v>104.26</v>
      </c>
      <c r="D19" s="9">
        <v>110</v>
      </c>
      <c r="E19" s="9">
        <v>79.954549999999998</v>
      </c>
      <c r="F19" s="9">
        <v>140</v>
      </c>
      <c r="G19" s="19">
        <v>91.69341</v>
      </c>
      <c r="H19" s="20">
        <f t="shared" si="0"/>
        <v>30</v>
      </c>
      <c r="I19" s="20">
        <f t="shared" si="1"/>
        <v>11.738860000000003</v>
      </c>
    </row>
    <row r="20" spans="1:9" ht="25.5" customHeight="1" x14ac:dyDescent="0.2">
      <c r="A20" s="8" t="s">
        <v>13</v>
      </c>
      <c r="B20" s="9">
        <v>3</v>
      </c>
      <c r="C20" s="9">
        <v>0.2</v>
      </c>
      <c r="D20" s="9">
        <v>0</v>
      </c>
      <c r="E20" s="9">
        <v>0.71599999999999997</v>
      </c>
      <c r="F20" s="9">
        <v>52.3</v>
      </c>
      <c r="G20" s="19">
        <v>52.3</v>
      </c>
      <c r="H20" s="20">
        <f t="shared" si="0"/>
        <v>52.3</v>
      </c>
      <c r="I20" s="20">
        <f t="shared" si="1"/>
        <v>51.583999999999996</v>
      </c>
    </row>
    <row r="21" spans="1:9" ht="25.5" x14ac:dyDescent="0.2">
      <c r="A21" s="8" t="s">
        <v>14</v>
      </c>
      <c r="B21" s="9">
        <v>1956.1</v>
      </c>
      <c r="C21" s="9">
        <v>1073.28</v>
      </c>
      <c r="D21" s="9">
        <v>5081.60545</v>
      </c>
      <c r="E21" s="9">
        <v>5380.3386499999997</v>
      </c>
      <c r="F21" s="9">
        <v>3687.5</v>
      </c>
      <c r="G21" s="19">
        <v>3156.3418299999998</v>
      </c>
      <c r="H21" s="20">
        <f t="shared" si="0"/>
        <v>-1394.10545</v>
      </c>
      <c r="I21" s="20">
        <f t="shared" si="1"/>
        <v>-2223.9968199999998</v>
      </c>
    </row>
    <row r="22" spans="1:9" x14ac:dyDescent="0.2">
      <c r="A22" s="8" t="s">
        <v>15</v>
      </c>
      <c r="B22" s="9">
        <v>775.55</v>
      </c>
      <c r="C22" s="9">
        <v>488.24</v>
      </c>
      <c r="D22" s="9">
        <v>2245.7501600000001</v>
      </c>
      <c r="E22" s="9">
        <v>1932.9209800000001</v>
      </c>
      <c r="F22" s="9">
        <v>1629.59988</v>
      </c>
      <c r="G22" s="19">
        <v>1422.9582700000001</v>
      </c>
      <c r="H22" s="20">
        <f t="shared" si="0"/>
        <v>-616.15028000000007</v>
      </c>
      <c r="I22" s="20">
        <f t="shared" si="1"/>
        <v>-509.96271000000002</v>
      </c>
    </row>
    <row r="23" spans="1:9" x14ac:dyDescent="0.2">
      <c r="A23" s="8" t="s">
        <v>16</v>
      </c>
      <c r="B23" s="9">
        <v>938.91</v>
      </c>
      <c r="C23" s="9">
        <v>529.23</v>
      </c>
      <c r="D23" s="9">
        <v>1587.8460500000001</v>
      </c>
      <c r="E23" s="9">
        <v>1325.28117</v>
      </c>
      <c r="F23" s="9">
        <v>1686.8692699999999</v>
      </c>
      <c r="G23" s="19">
        <v>1242.69109</v>
      </c>
      <c r="H23" s="20">
        <f t="shared" si="0"/>
        <v>99.02321999999981</v>
      </c>
      <c r="I23" s="20">
        <f t="shared" si="1"/>
        <v>-82.590079999999944</v>
      </c>
    </row>
    <row r="24" spans="1:9" x14ac:dyDescent="0.2">
      <c r="A24" s="6" t="s">
        <v>17</v>
      </c>
      <c r="B24" s="7">
        <v>417080.46</v>
      </c>
      <c r="C24" s="7">
        <v>226534.91</v>
      </c>
      <c r="D24" s="7">
        <v>656443.06999999995</v>
      </c>
      <c r="E24" s="7">
        <v>460507.86</v>
      </c>
      <c r="F24" s="7">
        <v>981101.28732</v>
      </c>
      <c r="G24" s="7">
        <v>685222.47369000001</v>
      </c>
      <c r="H24" s="18">
        <f t="shared" si="0"/>
        <v>324658.21732000005</v>
      </c>
      <c r="I24" s="18">
        <f t="shared" si="1"/>
        <v>224714.61369000003</v>
      </c>
    </row>
  </sheetData>
  <mergeCells count="12">
    <mergeCell ref="A1:C1"/>
    <mergeCell ref="A2:C2"/>
    <mergeCell ref="H8:I8"/>
    <mergeCell ref="A3:I3"/>
    <mergeCell ref="A4:I4"/>
    <mergeCell ref="A5:I5"/>
    <mergeCell ref="A7:I7"/>
    <mergeCell ref="A8:A9"/>
    <mergeCell ref="B8:C8"/>
    <mergeCell ref="D8:E8"/>
    <mergeCell ref="A6:I6"/>
    <mergeCell ref="F8:G8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Venera</dc:creator>
  <cp:lastModifiedBy>1</cp:lastModifiedBy>
  <cp:lastPrinted>2016-09-14T10:53:00Z</cp:lastPrinted>
  <dcterms:created xsi:type="dcterms:W3CDTF">2016-09-14T10:40:51Z</dcterms:created>
  <dcterms:modified xsi:type="dcterms:W3CDTF">2019-10-03T14:01:18Z</dcterms:modified>
</cp:coreProperties>
</file>